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арковцева ул., 24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<sst xmlns="http://schemas.openxmlformats.org/spreadsheetml/2006/main" count="38" uniqueCount="34">
  <si>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</si>
  <si>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</si>
  <si>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</si>
  <si>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</si>
  <si>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</si>
  <si>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</si>
  <si>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</si>
  <si>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</si>
  <si>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</si>
  <si>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</si>
  <si>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</si>
  <si>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</si>
  <si>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</si>
  <si>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</si>
  <si>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</si>
  <si>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</si>
  <si>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</si>
  <si>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</si>
  <si>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</si>
  <si>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</si>
  <si>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</si>
  <si>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</si>
  <si>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</si>
  <si>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</si>
  <si>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</si>
  <si>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</si>
  <si>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</si>
  <si>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</si>
  <si>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</si>
  <si>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</si>
  <si>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</si>
  <si>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</si>
  <si>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</si>
  <si>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Марковцева ул., 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</si>
</sst>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300.70299999999997</v>
      </c>
      <c r="D11" s="49">
        <v>222674.07</v>
      </c>
      <c r="E11" s="50">
        <v>9589.7000000000007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222627.56000000003</v>
      </c>
      <c r="K11" s="24">
        <v>3.1356872477762594E-2</v>
      </c>
      <c r="L11" s="25">
        <f>J11-D11</f>
        <v>-46.509999999980209</v>
      </c>
    </row>
    <row r="12" spans="2:12" s="26" customFormat="1" ht="27.75" customHeight="1" x14ac:dyDescent="0.25">
      <c r="B12" s="22" t="s">
        <v>18</v>
      </c>
      <c r="C12" s="48">
        <v>325.04900000000004</v>
      </c>
      <c r="D12" s="49">
        <v>240821.16</v>
      </c>
      <c r="E12" s="50">
        <v>9589.7000000000007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240788.15000000002</v>
      </c>
      <c r="K12" s="24">
        <v>3.38956380283012E-2</v>
      </c>
      <c r="L12" s="25">
        <f t="shared" ref="L12:L22" si="0">J12-D12</f>
        <v>-33.009999999980209</v>
      </c>
    </row>
    <row r="13" spans="2:12" s="26" customFormat="1" ht="27.75" customHeight="1" x14ac:dyDescent="0.25">
      <c r="B13" s="22" t="s">
        <v>19</v>
      </c>
      <c r="C13" s="48">
        <v>244.584</v>
      </c>
      <c r="D13" s="49">
        <v>181274.74</v>
      </c>
      <c r="E13" s="50">
        <v>9589.7000000000007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181239.56999999998</v>
      </c>
      <c r="K13" s="24">
        <v>2.5504864594304306E-2</v>
      </c>
      <c r="L13" s="25">
        <f t="shared" si="0"/>
        <v>-35.170000000012806</v>
      </c>
    </row>
    <row r="14" spans="2:12" s="26" customFormat="1" ht="27.75" customHeight="1" x14ac:dyDescent="0.25">
      <c r="B14" s="22" t="s">
        <v>20</v>
      </c>
      <c r="C14" s="48">
        <v>162.63200000000003</v>
      </c>
      <c r="D14" s="49">
        <v>120510.35</v>
      </c>
      <c r="E14" s="50">
        <v>9589.7998504638672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120480.09038162231</v>
      </c>
      <c r="K14" s="24">
        <v>1.6958852378147742E-2</v>
      </c>
      <c r="L14" s="25">
        <f t="shared" si="0"/>
        <v>-30.259618377691368</v>
      </c>
    </row>
    <row r="15" spans="2:12" s="26" customFormat="1" ht="27.75" customHeight="1" x14ac:dyDescent="0.25">
      <c r="B15" s="22" t="s">
        <v>21</v>
      </c>
      <c r="C15" s="48">
        <v>135.49600000000001</v>
      </c>
      <c r="D15" s="49">
        <v>99894.59</v>
      </c>
      <c r="E15" s="50">
        <v>9589.8002166748047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99838.050048828125</v>
      </c>
      <c r="K15" s="24">
        <v>1.412917860002951E-2</v>
      </c>
      <c r="L15" s="25">
        <f t="shared" si="0"/>
        <v>-56.539951171871508</v>
      </c>
    </row>
    <row r="16" spans="2:12" s="26" customFormat="1" ht="27.75" customHeight="1" x14ac:dyDescent="0.25">
      <c r="B16" s="22" t="s">
        <v>22</v>
      </c>
      <c r="C16" s="48">
        <v>20.849000000000004</v>
      </c>
      <c r="D16" s="49">
        <v>15305.97</v>
      </c>
      <c r="E16" s="50">
        <v>9589.7999999999993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2.1740807941771469E-3</v>
      </c>
      <c r="L16" s="25">
        <f t="shared" si="0"/>
        <v>-15305.97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9592.8000000000011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112670.07</v>
      </c>
      <c r="K17" s="24">
        <v>0</v>
      </c>
      <c r="L17" s="25">
        <f t="shared" si="0"/>
        <v>112670.07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9592.7000000000007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112655.11</v>
      </c>
      <c r="K18" s="24">
        <v>0</v>
      </c>
      <c r="L18" s="25">
        <f t="shared" si="0"/>
        <v>112655.11</v>
      </c>
    </row>
    <row r="19" spans="2:12" s="26" customFormat="1" ht="27.75" customHeight="1" x14ac:dyDescent="0.25">
      <c r="B19" s="22" t="s">
        <v>25</v>
      </c>
      <c r="C19" s="48">
        <v>42.142000000000003</v>
      </c>
      <c r="D19" s="49">
        <v>33010.400000000001</v>
      </c>
      <c r="E19" s="50">
        <v>9592.7002410888672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112689.9610710144</v>
      </c>
      <c r="K19" s="24">
        <v>4.3931321672589308E-3</v>
      </c>
      <c r="L19" s="25">
        <f t="shared" si="0"/>
        <v>79679.56107101441</v>
      </c>
    </row>
    <row r="20" spans="2:12" s="26" customFormat="1" ht="27.75" customHeight="1" x14ac:dyDescent="0.25">
      <c r="B20" s="22" t="s">
        <v>26</v>
      </c>
      <c r="C20" s="48">
        <v>144.12200000000001</v>
      </c>
      <c r="D20" s="49">
        <v>112567.23</v>
      </c>
      <c r="E20" s="50">
        <v>9592.7000366449356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112362.93104171753</v>
      </c>
      <c r="K20" s="24">
        <v>1.5024132877025408E-2</v>
      </c>
      <c r="L20" s="25">
        <f t="shared" si="0"/>
        <v>-204.29895828246663</v>
      </c>
    </row>
    <row r="21" spans="2:12" s="26" customFormat="1" ht="27.75" customHeight="1" x14ac:dyDescent="0.25">
      <c r="B21" s="22" t="s">
        <v>27</v>
      </c>
      <c r="C21" s="48">
        <v>209.566</v>
      </c>
      <c r="D21" s="49">
        <v>164329.21</v>
      </c>
      <c r="E21" s="50">
        <v>9592.6999999999989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112819.68000000001</v>
      </c>
      <c r="K21" s="24">
        <v>2.1846404036402683E-2</v>
      </c>
      <c r="L21" s="25">
        <f t="shared" si="0"/>
        <v>-51509.529999999984</v>
      </c>
    </row>
    <row r="22" spans="2:12" s="26" customFormat="1" ht="27.75" customHeight="1" x14ac:dyDescent="0.25">
      <c r="B22" s="22" t="s">
        <v>28</v>
      </c>
      <c r="C22" s="48">
        <v>285.09399999999999</v>
      </c>
      <c r="D22" s="49">
        <v>223597.5</v>
      </c>
      <c r="E22" s="50">
        <v>9592.6999053955078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112846.5235710144</v>
      </c>
      <c r="K22" s="24">
        <v>2.9719891460343307E-2</v>
      </c>
      <c r="L22" s="25">
        <f t="shared" si="0"/>
        <v>-110750.9764289856</v>
      </c>
    </row>
    <row r="23" spans="2:12" s="26" customFormat="1" ht="15" x14ac:dyDescent="0.25">
      <c r="B23" s="27" t="s">
        <v>29</v>
      </c>
      <c r="C23" s="28">
        <f>SUM(C11:C22)</f>
        <v>1870.2370000000003</v>
      </c>
      <c r="D23" s="28">
        <f>SUM(D11:D22)</f>
        <v>1413985.22</v>
      </c>
      <c r="E23" s="47">
        <f>E22</f>
        <v>9592.6999053955078</v>
      </c>
      <c r="F23" s="30">
        <f>SUM(F11:F22)/12</f>
        <v>1.499999991618097E-2</v>
      </c>
      <c r="G23" s="29"/>
      <c r="H23" s="29"/>
      <c r="I23" s="29"/>
      <c r="J23" s="29">
        <f>SUM(J11:J22)</f>
        <v>1541017.6961141969</v>
      </c>
      <c r="K23" s="31">
        <f>SUM(K11:K22)/12</f>
        <v>1.6250253951146067E-2</v>
      </c>
      <c r="L23" s="29">
        <f t="shared" ref="L23" si="1">SUM(L11:L22)</f>
        <v>127032.47611419688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Марковцева ул., 24а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2019-04-05T10:25:51Z</dcterms:modified>
</cp:coreProperties>
</file>